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5725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<sst xmlns="http://schemas.openxmlformats.org/spreadsheetml/2006/main" count="206" uniqueCount="204">
  <si>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</si>
  <si>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</si>
  <si>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</si>
  <si>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</si>
  <si>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</si>
  <si>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</si>
  <si>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</si>
  <si>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</si>
  <si>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</si>
  <si>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</si>
  <si>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</si>
  <si>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</si>
  <si>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</si>
  <si>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</si>
  <si>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</si>
  <si>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</si>
  <si>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</si>
  <si>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</si>
  <si>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</si>
  <si>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</si>
  <si>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</si>
  <si>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</si>
  <si>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</si>
  <si>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</si>
  <si>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</si>
  <si>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</si>
  <si>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</si>
  <si>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</si>
  <si>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</si>
  <si>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</si>
  <si>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</si>
  <si>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</si>
  <si>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</si>
  <si>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</si>
  <si>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</si>
  <si>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</si>
  <si>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</si>
  <si>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</si>
  <si>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</si>
  <si>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</si>
  <si>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</si>
  <si>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</si>
  <si>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</si>
  <si>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</si>
  <si>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</si>
  <si>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</si>
  <si>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</si>
  <si>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</si>
  <si>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</si>
  <si>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</si>
  <si>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</si>
  <si>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</si>
  <si>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</si>
  <si>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</si>
  <si>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</si>
  <si>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</si>
  <si>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</si>
  <si>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</si>
  <si>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</si>
  <si>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</si>
  <si>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</si>
  <si>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</si>
  <si>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</si>
  <si>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</si>
  <si>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</si>
  <si>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</si>
  <si>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</si>
  <si>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</si>
  <si>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</si>
  <si>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</si>
  <si>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</si>
  <si>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</si>
  <si>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</si>
  <si>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</si>
  <si>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</si>
  <si>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</si>
  <si>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</si>
  <si>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</si>
  <si>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</si>
  <si>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</si>
  <si>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</si>
  <si>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</si>
  <si>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</si>
  <si>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</si>
  <si>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</si>
  <si>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</si>
  <si>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</si>
  <si>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</si>
  <si>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</si>
  <si>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</si>
  <si>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</si>
  <si>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</si>
  <si>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</si>
  <si>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</si>
  <si>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</si>
  <si>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</si>
  <si>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</si>
  <si>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</si>
  <si>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</si>
  <si>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</si>
  <si>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</si>
  <si>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</si>
  <si>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</si>
  <si>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</si>
  <si>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</si>
  <si>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</si>
  <si>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</si>
  <si>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</si>
  <si>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</si>
  <si>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</si>
  <si>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</si>
  <si>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</si>
  <si>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</si>
  <si>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</si>
  <si>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</si>
  <si>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</si>
  <si>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</si>
  <si>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</si>
  <si>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</si>
  <si>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</si>
  <si>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</si>
  <si>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</si>
  <si>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</si>
  <si>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</si>
  <si>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</si>
  <si>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</si>
  <si>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</si>
  <si>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</si>
  <si>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</si>
  <si>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</si>
  <si>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</si>
  <si>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</si>
  <si>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</si>
  <si>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</si>
  <si>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</si>
  <si>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</si>
  <si>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</si>
  <si>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</si>
  <si>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</si>
  <si>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</si>
  <si>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</si>
  <si>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</si>
  <si>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</si>
  <si>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</si>
  <si>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</si>
  <si>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</si>
  <si>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</si>
  <si>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</si>
  <si>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</si>
  <si>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</si>
  <si>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</si>
  <si>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</si>
  <si>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</si>
  <si>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</si>
  <si>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</si>
  <si>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</si>
  <si>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</si>
  <si>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</si>
  <si>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</si>
  <si>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</si>
  <si>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</si>
  <si>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</si>
  <si>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</si>
  <si>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</si>
  <si>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</si>
  <si>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</si>
  <si>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</si>
  <si>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</si>
  <si>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</si>
  <si>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</si>
  <si>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</si>
  <si>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</si>
  <si>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</si>
  <si>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</si>
  <si>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</si>
  <si>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</si>
  <si>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</si>
  <si>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</si>
  <si>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</si>
  <si>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</si>
  <si>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</si>
  <si>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</si>
  <si>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</si>
  <si>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</si>
  <si>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</si>
  <si>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</si>
  <si>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</si>
  <si>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</si>
  <si>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</si>
  <si>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</si>
  <si>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</si>
  <si>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</si>
  <si>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</si>
  <si>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</si>
  <si>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</si>
  <si>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</si>
  <si>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</si>
  <si>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</si>
  <si>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</si>
  <si>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</si>
  <si>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</si>
  <si>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</si>
  <si>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حديد الأردن</t>
  </si>
  <si>
    <t>JORDAN STEEL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</si>
</sst>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6.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>
      <c r="D2" s="18" t="s">
        <v>203</v>
      </c>
      <c r="E2" s="18"/>
      <c r="F2" s="18">
        <v>141070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1.32</v>
      </c>
      <c r="F6" s="13">
        <v>2.19</v>
      </c>
      <c r="G6" s="13">
        <v>2.1800000000000002</v>
      </c>
      <c r="H6" s="13">
        <v>2.39</v>
      </c>
      <c r="I6" s="4" t="s">
        <v>139</v>
      </c>
    </row>
    <row r="7" spans="4:9" ht="20.100000000000001" customHeight="1">
      <c r="D7" s="10" t="s">
        <v>126</v>
      </c>
      <c r="E7" s="14">
        <v>18224492.449999999</v>
      </c>
      <c r="F7" s="14">
        <v>33456240.559999999</v>
      </c>
      <c r="G7" s="14">
        <v>76812803.25</v>
      </c>
      <c r="H7" s="14">
        <v>243609433.59</v>
      </c>
      <c r="I7" s="4" t="s">
        <v>140</v>
      </c>
    </row>
    <row r="8" spans="4:9" ht="20.100000000000001" customHeight="1">
      <c r="D8" s="10" t="s">
        <v>25</v>
      </c>
      <c r="E8" s="14">
        <v>10698010</v>
      </c>
      <c r="F8" s="14">
        <v>15056244</v>
      </c>
      <c r="G8" s="14">
        <v>29156122</v>
      </c>
      <c r="H8" s="14">
        <v>85156529</v>
      </c>
      <c r="I8" s="4" t="s">
        <v>1</v>
      </c>
    </row>
    <row r="9" spans="4:9" ht="20.100000000000001" customHeight="1">
      <c r="D9" s="10" t="s">
        <v>26</v>
      </c>
      <c r="E9" s="14">
        <v>12894</v>
      </c>
      <c r="F9" s="14">
        <v>18594</v>
      </c>
      <c r="G9" s="14">
        <v>31304</v>
      </c>
      <c r="H9" s="14">
        <v>81040</v>
      </c>
      <c r="I9" s="4" t="s">
        <v>2</v>
      </c>
    </row>
    <row r="10" spans="4:9" ht="20.100000000000001" customHeight="1">
      <c r="D10" s="10" t="s">
        <v>27</v>
      </c>
      <c r="E10" s="14">
        <v>35000000</v>
      </c>
      <c r="F10" s="14">
        <v>35000000</v>
      </c>
      <c r="G10" s="14">
        <v>35000000</v>
      </c>
      <c r="H10" s="14">
        <v>35000000</v>
      </c>
      <c r="I10" s="4" t="s">
        <v>24</v>
      </c>
    </row>
    <row r="11" spans="4:9" ht="20.100000000000001" customHeight="1">
      <c r="D11" s="10" t="s">
        <v>127</v>
      </c>
      <c r="E11" s="14">
        <v>46200000</v>
      </c>
      <c r="F11" s="14">
        <v>76650000</v>
      </c>
      <c r="G11" s="14">
        <v>76300000</v>
      </c>
      <c r="H11" s="14">
        <v>83650000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40908</v>
      </c>
      <c r="H12" s="15">
        <v>40178</v>
      </c>
      <c r="I12" s="5" t="s">
        <v>3</v>
      </c>
    </row>
    <row r="13" spans="4:9">
      <c r="D13" s="12"/>
      <c r="E13" s="16"/>
      <c r="F13" s="16"/>
      <c r="G13" s="16"/>
      <c r="H13" s="16"/>
      <c r="I13" s="34"/>
    </row>
    <row r="14" spans="4:9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1896302</v>
      </c>
      <c r="F16" s="56">
        <v>6287882</v>
      </c>
      <c r="G16" s="56">
        <v>6194138</v>
      </c>
      <c r="H16" s="56">
        <v>6409018</v>
      </c>
      <c r="I16" s="3" t="s">
        <v>58</v>
      </c>
    </row>
    <row r="17" spans="4:9" ht="20.100000000000001" customHeight="1">
      <c r="D17" s="10" t="s">
        <v>128</v>
      </c>
      <c r="E17" s="57">
        <v>12561869</v>
      </c>
      <c r="F17" s="57">
        <v>12281479</v>
      </c>
      <c r="G17" s="57">
        <v>10928654</v>
      </c>
      <c r="H17" s="57">
        <v>9387356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33115607</v>
      </c>
      <c r="F21" s="57">
        <v>23096471</v>
      </c>
      <c r="G21" s="57">
        <v>26431363</v>
      </c>
      <c r="H21" s="57">
        <v>19071645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47573778</v>
      </c>
      <c r="F23" s="57">
        <v>41665832</v>
      </c>
      <c r="G23" s="57">
        <v>43554155</v>
      </c>
      <c r="H23" s="57">
        <v>34868019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43923595</v>
      </c>
      <c r="F25" s="57">
        <v>42721747</v>
      </c>
      <c r="G25" s="57">
        <v>44815088</v>
      </c>
      <c r="H25" s="57">
        <v>48327546</v>
      </c>
      <c r="I25" s="4" t="s">
        <v>173</v>
      </c>
    </row>
    <row r="26" spans="4:9" ht="20.100000000000001" customHeight="1">
      <c r="D26" s="10" t="s">
        <v>183</v>
      </c>
      <c r="E26" s="57">
        <v>96525</v>
      </c>
      <c r="F26" s="57">
        <v>96525</v>
      </c>
      <c r="G26" s="57">
        <v>197462</v>
      </c>
      <c r="H26" s="57">
        <v>197462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44020120</v>
      </c>
      <c r="F28" s="57">
        <v>42818272</v>
      </c>
      <c r="G28" s="57">
        <v>45012550</v>
      </c>
      <c r="H28" s="57">
        <v>48525008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91593898</v>
      </c>
      <c r="F30" s="58">
        <v>84484104</v>
      </c>
      <c r="G30" s="58">
        <v>88566705</v>
      </c>
      <c r="H30" s="58">
        <v>83393027</v>
      </c>
      <c r="I30" s="36" t="s">
        <v>177</v>
      </c>
    </row>
    <row r="31" spans="4:9">
      <c r="D31" s="12"/>
      <c r="E31" s="52"/>
      <c r="F31" s="52"/>
      <c r="G31" s="52"/>
      <c r="H31" s="52"/>
    </row>
    <row r="32" spans="4:9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8256110</v>
      </c>
      <c r="F35" s="56">
        <v>8878958</v>
      </c>
      <c r="G35" s="56">
        <v>8112198</v>
      </c>
      <c r="H35" s="56">
        <v>4856169</v>
      </c>
      <c r="I35" s="3" t="s">
        <v>150</v>
      </c>
    </row>
    <row r="36" spans="4:9" ht="20.100000000000001" customHeight="1">
      <c r="D36" s="10" t="s">
        <v>101</v>
      </c>
      <c r="E36" s="57">
        <v>30202262</v>
      </c>
      <c r="F36" s="57">
        <v>14536293</v>
      </c>
      <c r="G36" s="57">
        <v>18123125</v>
      </c>
      <c r="H36" s="57">
        <v>12611504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3550000</v>
      </c>
      <c r="F38" s="57">
        <v>3550000</v>
      </c>
      <c r="G38" s="57">
        <v>3550000</v>
      </c>
      <c r="H38" s="57">
        <v>1775000</v>
      </c>
      <c r="I38" s="4" t="s">
        <v>85</v>
      </c>
    </row>
    <row r="39" spans="4:9" ht="20.100000000000001" customHeight="1">
      <c r="D39" s="10" t="s">
        <v>104</v>
      </c>
      <c r="E39" s="57">
        <v>43614142</v>
      </c>
      <c r="F39" s="57">
        <v>28783010</v>
      </c>
      <c r="G39" s="57">
        <v>31518795</v>
      </c>
      <c r="H39" s="57">
        <v>20980708</v>
      </c>
      <c r="I39" s="4" t="s">
        <v>86</v>
      </c>
    </row>
    <row r="40" spans="4:9" ht="20.100000000000001" customHeight="1">
      <c r="D40" s="10" t="s">
        <v>105</v>
      </c>
      <c r="E40" s="57">
        <v>3550000</v>
      </c>
      <c r="F40" s="57">
        <v>7100000</v>
      </c>
      <c r="G40" s="57">
        <v>10650000</v>
      </c>
      <c r="H40" s="57">
        <v>14200000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47164142</v>
      </c>
      <c r="F43" s="58">
        <v>35883010</v>
      </c>
      <c r="G43" s="58">
        <v>42168795</v>
      </c>
      <c r="H43" s="58">
        <v>35180708</v>
      </c>
      <c r="I43" s="37" t="s">
        <v>120</v>
      </c>
    </row>
    <row r="44" spans="4:9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35000000</v>
      </c>
      <c r="F46" s="56">
        <v>35000000</v>
      </c>
      <c r="G46" s="56">
        <v>35000000</v>
      </c>
      <c r="H46" s="56">
        <v>35000000</v>
      </c>
      <c r="I46" s="3" t="s">
        <v>5</v>
      </c>
    </row>
    <row r="47" spans="4:9" ht="20.100000000000001" customHeight="1">
      <c r="D47" s="10" t="s">
        <v>31</v>
      </c>
      <c r="E47" s="57">
        <v>35000000</v>
      </c>
      <c r="F47" s="57">
        <v>35000000</v>
      </c>
      <c r="G47" s="57">
        <v>35000000</v>
      </c>
      <c r="H47" s="57">
        <v>35000000</v>
      </c>
      <c r="I47" s="4" t="s">
        <v>6</v>
      </c>
    </row>
    <row r="48" spans="4:9" ht="20.100000000000001" customHeight="1">
      <c r="D48" s="10" t="s">
        <v>130</v>
      </c>
      <c r="E48" s="57">
        <v>35000000</v>
      </c>
      <c r="F48" s="57">
        <v>35000000</v>
      </c>
      <c r="G48" s="57">
        <v>35000000</v>
      </c>
      <c r="H48" s="57">
        <v>35000000</v>
      </c>
      <c r="I48" s="4" t="s">
        <v>7</v>
      </c>
    </row>
    <row r="49" spans="4:9" ht="20.100000000000001" customHeight="1">
      <c r="D49" s="10" t="s">
        <v>73</v>
      </c>
      <c r="E49" s="57">
        <v>5994814</v>
      </c>
      <c r="F49" s="57">
        <v>5953151</v>
      </c>
      <c r="G49" s="57">
        <v>5329956</v>
      </c>
      <c r="H49" s="57">
        <v>4919530</v>
      </c>
      <c r="I49" s="4" t="s">
        <v>61</v>
      </c>
    </row>
    <row r="50" spans="4:9" ht="20.100000000000001" customHeight="1">
      <c r="D50" s="10" t="s">
        <v>32</v>
      </c>
      <c r="E50" s="57">
        <v>622</v>
      </c>
      <c r="F50" s="57">
        <v>1040622</v>
      </c>
      <c r="G50" s="57">
        <v>1040622</v>
      </c>
      <c r="H50" s="57">
        <v>1040622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1509320</v>
      </c>
      <c r="F52" s="57">
        <v>1509320</v>
      </c>
      <c r="G52" s="57">
        <v>1509320</v>
      </c>
      <c r="H52" s="57">
        <v>1509320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1925000</v>
      </c>
      <c r="F55" s="57">
        <v>4200000</v>
      </c>
      <c r="G55" s="57">
        <v>3500000</v>
      </c>
      <c r="H55" s="57">
        <v>5250000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0</v>
      </c>
      <c r="F58" s="57">
        <v>898001</v>
      </c>
      <c r="G58" s="57">
        <v>18012</v>
      </c>
      <c r="H58" s="57">
        <v>254710</v>
      </c>
      <c r="I58" s="4" t="s">
        <v>155</v>
      </c>
    </row>
    <row r="59" spans="4:9" ht="20.100000000000001" customHeight="1">
      <c r="D59" s="10" t="s">
        <v>38</v>
      </c>
      <c r="E59" s="57">
        <v>44429756</v>
      </c>
      <c r="F59" s="57">
        <v>48601094</v>
      </c>
      <c r="G59" s="57">
        <v>46397910</v>
      </c>
      <c r="H59" s="57">
        <v>47974182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238137</v>
      </c>
      <c r="I60" s="43" t="s">
        <v>184</v>
      </c>
    </row>
    <row r="61" spans="4:9" ht="20.100000000000001" customHeight="1">
      <c r="D61" s="11" t="s">
        <v>74</v>
      </c>
      <c r="E61" s="58">
        <v>91593898</v>
      </c>
      <c r="F61" s="58">
        <v>84484104</v>
      </c>
      <c r="G61" s="58">
        <v>88566705</v>
      </c>
      <c r="H61" s="58">
        <v>83393027</v>
      </c>
      <c r="I61" s="5" t="s">
        <v>13</v>
      </c>
    </row>
    <row r="62" spans="4:9">
      <c r="D62" s="12"/>
      <c r="E62" s="52"/>
      <c r="F62" s="52"/>
      <c r="G62" s="52"/>
      <c r="H62" s="52"/>
      <c r="I62" s="35"/>
    </row>
    <row r="63" spans="4:9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97870965</v>
      </c>
      <c r="F65" s="56">
        <v>118543878</v>
      </c>
      <c r="G65" s="56">
        <v>82840146</v>
      </c>
      <c r="H65" s="56">
        <v>73056473</v>
      </c>
      <c r="I65" s="3" t="s">
        <v>88</v>
      </c>
    </row>
    <row r="66" spans="4:9" ht="20.100000000000001" customHeight="1">
      <c r="D66" s="10" t="s">
        <v>110</v>
      </c>
      <c r="E66" s="57">
        <v>95017448</v>
      </c>
      <c r="F66" s="57">
        <v>110301730</v>
      </c>
      <c r="G66" s="57">
        <v>76890640</v>
      </c>
      <c r="H66" s="57">
        <v>64469671</v>
      </c>
      <c r="I66" s="4" t="s">
        <v>89</v>
      </c>
    </row>
    <row r="67" spans="4:9" ht="20.100000000000001" customHeight="1">
      <c r="D67" s="10" t="s">
        <v>132</v>
      </c>
      <c r="E67" s="57">
        <v>2853517</v>
      </c>
      <c r="F67" s="57">
        <v>8242148</v>
      </c>
      <c r="G67" s="57">
        <v>5949506</v>
      </c>
      <c r="H67" s="57">
        <v>8586802</v>
      </c>
      <c r="I67" s="4" t="s">
        <v>90</v>
      </c>
    </row>
    <row r="68" spans="4:9" ht="20.100000000000001" customHeight="1">
      <c r="D68" s="10" t="s">
        <v>111</v>
      </c>
      <c r="E68" s="57">
        <v>1449545</v>
      </c>
      <c r="F68" s="57">
        <v>1479067</v>
      </c>
      <c r="G68" s="57">
        <v>1152145</v>
      </c>
      <c r="H68" s="57">
        <v>1314595</v>
      </c>
      <c r="I68" s="4" t="s">
        <v>91</v>
      </c>
    </row>
    <row r="69" spans="4:9" ht="20.100000000000001" customHeight="1">
      <c r="D69" s="10" t="s">
        <v>112</v>
      </c>
      <c r="E69" s="57">
        <v>148072</v>
      </c>
      <c r="F69" s="57">
        <v>214227</v>
      </c>
      <c r="G69" s="57">
        <v>362734</v>
      </c>
      <c r="H69" s="57">
        <v>321191</v>
      </c>
      <c r="I69" s="4" t="s">
        <v>92</v>
      </c>
    </row>
    <row r="70" spans="4:9" ht="20.100000000000001" customHeight="1">
      <c r="D70" s="10" t="s">
        <v>113</v>
      </c>
      <c r="E70" s="57">
        <v>3230408</v>
      </c>
      <c r="F70" s="57">
        <v>5674182</v>
      </c>
      <c r="G70" s="57">
        <v>4918477</v>
      </c>
      <c r="H70" s="57">
        <v>4157011</v>
      </c>
      <c r="I70" s="4" t="s">
        <v>93</v>
      </c>
    </row>
    <row r="71" spans="4:9" ht="20.100000000000001" customHeight="1">
      <c r="D71" s="10" t="s">
        <v>114</v>
      </c>
      <c r="E71" s="57">
        <v>641723</v>
      </c>
      <c r="F71" s="57">
        <v>300000</v>
      </c>
      <c r="G71" s="57">
        <v>100000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614177</v>
      </c>
      <c r="F72" s="57">
        <v>6248854</v>
      </c>
      <c r="G72" s="57">
        <v>4334627</v>
      </c>
      <c r="H72" s="57">
        <v>6951016</v>
      </c>
      <c r="I72" s="4" t="s">
        <v>95</v>
      </c>
    </row>
    <row r="73" spans="4:9" ht="20.100000000000001" customHeight="1">
      <c r="D73" s="10" t="s">
        <v>116</v>
      </c>
      <c r="E73" s="57">
        <v>768147</v>
      </c>
      <c r="F73" s="57">
        <v>809719</v>
      </c>
      <c r="G73" s="57">
        <v>566351</v>
      </c>
      <c r="H73" s="57">
        <v>326136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0</v>
      </c>
      <c r="G74" s="57">
        <v>70000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1382324</v>
      </c>
      <c r="F75" s="57">
        <v>7058573</v>
      </c>
      <c r="G75" s="57">
        <v>4830978</v>
      </c>
      <c r="H75" s="57">
        <v>7277152</v>
      </c>
      <c r="I75" s="4" t="s">
        <v>96</v>
      </c>
    </row>
    <row r="76" spans="4:9" ht="20.100000000000001" customHeight="1">
      <c r="D76" s="10" t="s">
        <v>118</v>
      </c>
      <c r="E76" s="57">
        <v>1259802</v>
      </c>
      <c r="F76" s="57">
        <v>844389</v>
      </c>
      <c r="G76" s="57">
        <v>871610</v>
      </c>
      <c r="H76" s="57">
        <v>853198</v>
      </c>
      <c r="I76" s="4" t="s">
        <v>97</v>
      </c>
    </row>
    <row r="77" spans="4:9" ht="20.100000000000001" customHeight="1">
      <c r="D77" s="10" t="s">
        <v>190</v>
      </c>
      <c r="E77" s="57">
        <v>122522</v>
      </c>
      <c r="F77" s="57">
        <v>6214184</v>
      </c>
      <c r="G77" s="57">
        <v>3959368</v>
      </c>
      <c r="H77" s="57">
        <v>6423954</v>
      </c>
      <c r="I77" s="50" t="s">
        <v>199</v>
      </c>
    </row>
    <row r="78" spans="4:9" ht="20.100000000000001" customHeight="1">
      <c r="D78" s="10" t="s">
        <v>157</v>
      </c>
      <c r="E78" s="57">
        <v>64827</v>
      </c>
      <c r="F78" s="57">
        <v>436000</v>
      </c>
      <c r="G78" s="57">
        <v>249027</v>
      </c>
      <c r="H78" s="57">
        <v>135938</v>
      </c>
      <c r="I78" s="50" t="s">
        <v>191</v>
      </c>
    </row>
    <row r="79" spans="4:9" ht="20.100000000000001" customHeight="1">
      <c r="D79" s="10" t="s">
        <v>192</v>
      </c>
      <c r="E79" s="57">
        <v>29033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20230</v>
      </c>
      <c r="H80" s="57">
        <v>184631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75000</v>
      </c>
      <c r="G81" s="57">
        <v>54520</v>
      </c>
      <c r="H81" s="57">
        <v>49125</v>
      </c>
      <c r="I81" s="50" t="s">
        <v>196</v>
      </c>
    </row>
    <row r="82" spans="4:9" ht="20.100000000000001" customHeight="1">
      <c r="D82" s="10" t="s">
        <v>187</v>
      </c>
      <c r="E82" s="57">
        <v>28662</v>
      </c>
      <c r="F82" s="57">
        <v>5703184</v>
      </c>
      <c r="G82" s="57">
        <v>3635591</v>
      </c>
      <c r="H82" s="57">
        <v>6054260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-82247</v>
      </c>
      <c r="I83" s="50" t="s">
        <v>184</v>
      </c>
    </row>
    <row r="84" spans="4:9" ht="20.100000000000001" customHeight="1">
      <c r="D84" s="11" t="s">
        <v>197</v>
      </c>
      <c r="E84" s="58">
        <v>28662</v>
      </c>
      <c r="F84" s="58">
        <v>5703184</v>
      </c>
      <c r="G84" s="58">
        <v>3635591</v>
      </c>
      <c r="H84" s="58">
        <v>6136507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6287882</v>
      </c>
      <c r="F88" s="56">
        <v>6194138</v>
      </c>
      <c r="G88" s="56">
        <v>6409018</v>
      </c>
      <c r="H88" s="56">
        <v>1442936</v>
      </c>
      <c r="I88" s="3" t="s">
        <v>16</v>
      </c>
    </row>
    <row r="89" spans="4:9" ht="20.100000000000001" customHeight="1">
      <c r="D89" s="10" t="s">
        <v>43</v>
      </c>
      <c r="E89" s="57">
        <v>-7875293</v>
      </c>
      <c r="F89" s="57">
        <v>14091416</v>
      </c>
      <c r="G89" s="57">
        <v>2974518</v>
      </c>
      <c r="H89" s="57">
        <v>15144494</v>
      </c>
      <c r="I89" s="4" t="s">
        <v>17</v>
      </c>
    </row>
    <row r="90" spans="4:9" ht="20.100000000000001" customHeight="1">
      <c r="D90" s="10" t="s">
        <v>44</v>
      </c>
      <c r="E90" s="57">
        <v>-4432256</v>
      </c>
      <c r="F90" s="57">
        <v>-3360840</v>
      </c>
      <c r="G90" s="57">
        <v>-1676019</v>
      </c>
      <c r="H90" s="57">
        <v>-5186076</v>
      </c>
      <c r="I90" s="4" t="s">
        <v>18</v>
      </c>
    </row>
    <row r="91" spans="4:9" ht="20.100000000000001" customHeight="1">
      <c r="D91" s="10" t="s">
        <v>45</v>
      </c>
      <c r="E91" s="57">
        <v>7915969</v>
      </c>
      <c r="F91" s="57">
        <v>-10636832</v>
      </c>
      <c r="G91" s="57">
        <v>-1513379</v>
      </c>
      <c r="H91" s="57">
        <v>-4992336</v>
      </c>
      <c r="I91" s="4" t="s">
        <v>19</v>
      </c>
    </row>
    <row r="92" spans="4:9" ht="20.100000000000001" customHeight="1">
      <c r="D92" s="21" t="s">
        <v>47</v>
      </c>
      <c r="E92" s="58">
        <v>1896302</v>
      </c>
      <c r="F92" s="58">
        <v>6287882</v>
      </c>
      <c r="G92" s="58">
        <v>6194138</v>
      </c>
      <c r="H92" s="58">
        <v>6409018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30.565742857142858</v>
      </c>
      <c r="F96" s="22">
        <f>+F8*100/F10</f>
        <v>43.01784</v>
      </c>
      <c r="G96" s="22">
        <f>+G8*100/G10</f>
        <v>83.30320571428571</v>
      </c>
      <c r="H96" s="22">
        <f>+H8*100/H10</f>
        <v>243.30436857142857</v>
      </c>
      <c r="I96" s="3" t="s">
        <v>22</v>
      </c>
    </row>
    <row r="97" spans="1:15" ht="20.100000000000001" customHeight="1">
      <c r="D97" s="10" t="s">
        <v>49</v>
      </c>
      <c r="E97" s="13">
        <f>+E84/E10</f>
        <v>8.1891428571428569E-4</v>
      </c>
      <c r="F97" s="13">
        <f>+F84/F10</f>
        <v>0.16294811428571429</v>
      </c>
      <c r="G97" s="13">
        <f>+G84/G10</f>
        <v>0.10387402857142858</v>
      </c>
      <c r="H97" s="13">
        <f>+H84/H10</f>
        <v>0.17532877142857142</v>
      </c>
      <c r="I97" s="4" t="s">
        <v>23</v>
      </c>
    </row>
    <row r="98" spans="1:15" ht="20.100000000000001" customHeight="1">
      <c r="D98" s="10" t="s">
        <v>50</v>
      </c>
      <c r="E98" s="13">
        <f>+E55/E10</f>
        <v>5.5E-2</v>
      </c>
      <c r="F98" s="13">
        <f>+F55/F10</f>
        <v>0.12</v>
      </c>
      <c r="G98" s="13">
        <f>+G55/G10</f>
        <v>0.1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1.2694216</v>
      </c>
      <c r="F99" s="13">
        <f>+F59/F10</f>
        <v>1.3886026857142857</v>
      </c>
      <c r="G99" s="13">
        <f>+G59/G10</f>
        <v>1.3256545714285715</v>
      </c>
      <c r="H99" s="13">
        <f>+H59/H10</f>
        <v>1.3706909142857142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1611.8903077245134</v>
      </c>
      <c r="F100" s="13">
        <f>+F11/F84</f>
        <v>13.439860961876734</v>
      </c>
      <c r="G100" s="13">
        <f>+G11/G84</f>
        <v>20.986959204156904</v>
      </c>
      <c r="H100" s="13">
        <f>+H11/H84</f>
        <v>13.631533378842393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4.166666666666667</v>
      </c>
      <c r="F101" s="13">
        <f>+F55*100/F11</f>
        <v>5.4794520547945202</v>
      </c>
      <c r="G101" s="13">
        <f>+G55*100/G11</f>
        <v>4.5871559633027523</v>
      </c>
      <c r="H101" s="13">
        <f>+H55*100/H11</f>
        <v>6.2761506276150625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6716.2096155188055</v>
      </c>
      <c r="F102" s="13">
        <f>+F55*100/F84</f>
        <v>73.643073763708131</v>
      </c>
      <c r="G102" s="13">
        <f>+G55*100/G84</f>
        <v>96.270455064939924</v>
      </c>
      <c r="H102" s="13">
        <f>+H55*100/H84</f>
        <v>85.553556770977366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1.0398436579305095</v>
      </c>
      <c r="F103" s="23">
        <f>+F11/F59</f>
        <v>1.5771249922892683</v>
      </c>
      <c r="G103" s="23">
        <f>+G11/G59</f>
        <v>1.6444706237845628</v>
      </c>
      <c r="H103" s="23">
        <f>+H11/H59</f>
        <v>1.7436461970315618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2.9155909518211045</v>
      </c>
      <c r="F105" s="30">
        <f>+F67*100/F65</f>
        <v>6.9528246747588263</v>
      </c>
      <c r="G105" s="30">
        <f>+G67*100/G65</f>
        <v>7.1819115335697257</v>
      </c>
      <c r="H105" s="30">
        <f>+H67*100/H65</f>
        <v>11.753649810058583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1.4123943704856696</v>
      </c>
      <c r="F106" s="31">
        <f>+F75*100/F65</f>
        <v>5.954396902723226</v>
      </c>
      <c r="G106" s="31">
        <f>+G75*100/G65</f>
        <v>5.8316869697453217</v>
      </c>
      <c r="H106" s="31">
        <f>+H75*100/H65</f>
        <v>9.9609955164410966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2.9285498513272043E-2</v>
      </c>
      <c r="F107" s="31">
        <f>+F82*100/F65</f>
        <v>4.8110320804588493</v>
      </c>
      <c r="G107" s="31">
        <f>+G82*100/G65</f>
        <v>4.388682511496298</v>
      </c>
      <c r="H107" s="31">
        <f>+H82*100/H65</f>
        <v>8.2870959291998663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1.4067137965893755</v>
      </c>
      <c r="F108" s="31">
        <f>(F82+F76)*100/F30</f>
        <v>7.7500650299848122</v>
      </c>
      <c r="G108" s="31">
        <f>(G82+G76)*100/G30</f>
        <v>5.0890467247257307</v>
      </c>
      <c r="H108" s="31">
        <f>(H82+H76)*100/H30</f>
        <v>8.2830162766486453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6.4510820180961603E-2</v>
      </c>
      <c r="F109" s="29">
        <f>+F84*100/F59</f>
        <v>11.734682350977531</v>
      </c>
      <c r="G109" s="29">
        <f>+G84*100/G59</f>
        <v>7.8356783743060836</v>
      </c>
      <c r="H109" s="29">
        <f>+H84*100/H59</f>
        <v>12.791269687516506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51.492668212461055</v>
      </c>
      <c r="F111" s="22">
        <f>+F43*100/F30</f>
        <v>42.473090559142342</v>
      </c>
      <c r="G111" s="22">
        <f>+G43*100/G30</f>
        <v>47.612469042401429</v>
      </c>
      <c r="H111" s="22">
        <f>+H43*100/H30</f>
        <v>42.186630304233951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48.507331787538945</v>
      </c>
      <c r="F112" s="13">
        <f>+F59*100/F30</f>
        <v>57.526909440857658</v>
      </c>
      <c r="G112" s="13">
        <f>+G59*100/G30</f>
        <v>52.387530957598571</v>
      </c>
      <c r="H112" s="13">
        <f>+H59*100/H30</f>
        <v>57.527809849137626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1.0972549654628267</v>
      </c>
      <c r="F113" s="23">
        <f>+F75/F76</f>
        <v>8.3593853070089725</v>
      </c>
      <c r="G113" s="23">
        <f>+G75/G76</f>
        <v>5.5425912965661244</v>
      </c>
      <c r="H113" s="23">
        <f>+H75/H76</f>
        <v>8.5292651881509336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1.0685314975895011</v>
      </c>
      <c r="F115" s="22">
        <f>+F65/F30</f>
        <v>1.4031500884474077</v>
      </c>
      <c r="G115" s="22">
        <f>+G65/G30</f>
        <v>0.93534185335222753</v>
      </c>
      <c r="H115" s="22">
        <f>+H65/H30</f>
        <v>0.87605014025932892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2.2233234484594773</v>
      </c>
      <c r="F116" s="13">
        <f>+F65/F28</f>
        <v>2.7685348441898823</v>
      </c>
      <c r="G116" s="13">
        <f>+G65/G28</f>
        <v>1.8403788721145546</v>
      </c>
      <c r="H116" s="13">
        <f>+H65/H28</f>
        <v>1.5055427296374686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24.717162133084962</v>
      </c>
      <c r="F117" s="23">
        <f>+F65/F120</f>
        <v>9.2017011490184366</v>
      </c>
      <c r="G117" s="23">
        <f>+G65/G120</f>
        <v>6.8830634064955269</v>
      </c>
      <c r="H117" s="23">
        <f>+H65/H120</f>
        <v>5.2606637094827073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1.0907878916888931</v>
      </c>
      <c r="F119" s="59">
        <f>+F23/F39</f>
        <v>1.4475842519597499</v>
      </c>
      <c r="G119" s="59">
        <f>+G23/G39</f>
        <v>1.3818470852074136</v>
      </c>
      <c r="H119" s="59">
        <f>+H23/H39</f>
        <v>1.6619085971741279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3959636</v>
      </c>
      <c r="F120" s="58">
        <f>+F23-F39</f>
        <v>12882822</v>
      </c>
      <c r="G120" s="58">
        <f>+G23-G39</f>
        <v>12035360</v>
      </c>
      <c r="H120" s="58">
        <f>+H23-H39</f>
        <v>13887311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>
      <c r="D138" s="12"/>
      <c r="I138" s="35"/>
    </row>
    <row r="139" spans="4:9">
      <c r="D139" s="12"/>
      <c r="I139" s="35"/>
    </row>
    <row r="140" spans="4:9">
      <c r="D140" s="12"/>
      <c r="I140" s="35"/>
    </row>
    <row r="141" spans="4:9">
      <c r="D141" s="12"/>
      <c r="I141" s="35"/>
    </row>
    <row r="142" spans="4:9">
      <c r="D142" s="12"/>
      <c r="I142" s="35"/>
    </row>
    <row r="143" spans="4:9">
      <c r="D143" s="12"/>
      <c r="I143" s="35"/>
    </row>
    <row r="144" spans="4:9">
      <c r="D144" s="12"/>
      <c r="I144" s="35"/>
    </row>
    <row r="145" spans="4:9">
      <c r="D145" s="12"/>
      <c r="I145" s="35"/>
    </row>
    <row r="146" spans="4:9">
      <c r="D146" s="12"/>
      <c r="I146" s="35"/>
    </row>
    <row r="147" spans="4:9">
      <c r="D147" s="12"/>
      <c r="I147" s="35"/>
    </row>
    <row r="148" spans="4:9">
      <c r="D148" s="12"/>
      <c r="I148" s="35"/>
    </row>
    <row r="149" spans="4:9">
      <c r="D149" s="12"/>
      <c r="I149" s="35"/>
    </row>
    <row r="150" spans="4:9">
      <c r="D150" s="12"/>
      <c r="I150" s="35"/>
    </row>
    <row r="151" spans="4:9">
      <c r="D151" s="12"/>
      <c r="I151" s="35"/>
    </row>
    <row r="152" spans="4:9">
      <c r="D152" s="12"/>
      <c r="I152" s="35"/>
    </row>
    <row r="153" spans="4:9">
      <c r="D153" s="12"/>
      <c r="I153" s="35"/>
    </row>
    <row r="154" spans="4:9">
      <c r="D154" s="12"/>
      <c r="I154" s="35"/>
    </row>
    <row r="155" spans="4:9">
      <c r="D155" s="12"/>
      <c r="I155" s="35"/>
    </row>
    <row r="156" spans="4:9">
      <c r="D156" s="12"/>
      <c r="I156" s="35"/>
    </row>
    <row r="157" spans="4:9">
      <c r="D157" s="12"/>
      <c r="I157" s="35"/>
    </row>
    <row r="158" spans="4:9">
      <c r="D158" s="12"/>
      <c r="I158" s="35"/>
    </row>
    <row r="159" spans="4:9">
      <c r="D159" s="12"/>
      <c r="I159" s="35"/>
    </row>
    <row r="160" spans="4:9">
      <c r="D160" s="12"/>
      <c r="I160" s="35"/>
    </row>
    <row r="161" spans="4:9">
      <c r="D161" s="12"/>
      <c r="I161" s="35"/>
    </row>
    <row r="162" spans="4:9">
      <c r="D162" s="12"/>
      <c r="I162" s="35"/>
    </row>
    <row r="163" spans="4:9">
      <c r="D163" s="12"/>
      <c r="I163" s="35"/>
    </row>
    <row r="164" spans="4:9">
      <c r="D164" s="12"/>
      <c r="I164" s="35"/>
    </row>
    <row r="165" spans="4:9">
      <c r="D165" s="12"/>
      <c r="I165" s="35"/>
    </row>
    <row r="166" spans="4:9">
      <c r="D166" s="12"/>
      <c r="I166" s="35"/>
    </row>
    <row r="167" spans="4:9">
      <c r="D167" s="12"/>
      <c r="I167" s="35"/>
    </row>
    <row r="168" spans="4:9">
      <c r="D168" s="12"/>
      <c r="I168" s="35"/>
    </row>
    <row r="169" spans="4:9">
      <c r="D169" s="12"/>
      <c r="I169" s="35"/>
    </row>
    <row r="170" spans="4:9">
      <c r="D170" s="12"/>
      <c r="I170" s="35"/>
    </row>
    <row r="171" spans="4:9">
      <c r="D171" s="12"/>
      <c r="I171" s="35"/>
    </row>
    <row r="172" spans="4:9">
      <c r="D172" s="12"/>
      <c r="I172" s="35"/>
    </row>
    <row r="173" spans="4:9">
      <c r="D173" s="12"/>
      <c r="I173" s="35"/>
    </row>
    <row r="174" spans="4:9">
      <c r="D174" s="12"/>
      <c r="I174" s="35"/>
    </row>
    <row r="175" spans="4:9">
      <c r="D175" s="12"/>
      <c r="I175" s="35"/>
    </row>
    <row r="176" spans="4:9">
      <c r="D176" s="12"/>
      <c r="I176" s="35"/>
    </row>
    <row r="177" spans="4:9">
      <c r="D177" s="12"/>
      <c r="I177" s="35"/>
    </row>
    <row r="178" spans="4:9">
      <c r="D178" s="12"/>
      <c r="I178" s="35"/>
    </row>
    <row r="179" spans="4:9">
      <c r="D179" s="12"/>
      <c r="I179" s="35"/>
    </row>
    <row r="180" spans="4:9">
      <c r="D180" s="12"/>
      <c r="I180" s="35"/>
    </row>
    <row r="181" spans="4:9">
      <c r="D181" s="12"/>
      <c r="I181" s="35"/>
    </row>
    <row r="182" spans="4:9">
      <c r="D182" s="12"/>
      <c r="I182" s="35"/>
    </row>
    <row r="183" spans="4:9">
      <c r="D183" s="12"/>
      <c r="I183" s="35"/>
    </row>
    <row r="184" spans="4:9">
      <c r="D184" s="12"/>
      <c r="I184" s="35"/>
    </row>
    <row r="185" spans="4:9">
      <c r="D185" s="12"/>
      <c r="I185" s="35"/>
    </row>
    <row r="186" spans="4:9">
      <c r="D186" s="12"/>
      <c r="I186" s="35"/>
    </row>
    <row r="187" spans="4:9">
      <c r="D187" s="12"/>
      <c r="I187" s="35"/>
    </row>
    <row r="188" spans="4:9">
      <c r="D188" s="12"/>
      <c r="I188" s="35"/>
    </row>
    <row r="189" spans="4:9">
      <c r="D189" s="12"/>
      <c r="I189" s="35"/>
    </row>
    <row r="190" spans="4:9">
      <c r="D190" s="12"/>
      <c r="I190" s="35"/>
    </row>
    <row r="191" spans="4:9">
      <c r="D191" s="12"/>
      <c r="I191" s="35"/>
    </row>
    <row r="192" spans="4:9">
      <c r="D192" s="12"/>
      <c r="I192" s="35"/>
    </row>
    <row r="193" spans="4:9">
      <c r="D193" s="12"/>
      <c r="I193" s="35"/>
    </row>
    <row r="194" spans="4:9">
      <c r="D194" s="12"/>
      <c r="I194" s="35"/>
    </row>
    <row r="195" spans="4:9">
      <c r="D195" s="12"/>
      <c r="I195" s="35"/>
    </row>
    <row r="196" spans="4:9">
      <c r="D196" s="12"/>
      <c r="I196" s="35"/>
    </row>
    <row r="197" spans="4:9">
      <c r="D197" s="12"/>
      <c r="I197" s="35"/>
    </row>
    <row r="198" spans="4:9">
      <c r="D198" s="12"/>
      <c r="I198" s="35"/>
    </row>
    <row r="199" spans="4:9">
      <c r="D199" s="12"/>
      <c r="I199" s="35"/>
    </row>
    <row r="200" spans="4:9">
      <c r="D200" s="12"/>
      <c r="I200" s="35"/>
    </row>
    <row r="201" spans="4:9">
      <c r="D201" s="12"/>
      <c r="I201" s="35"/>
    </row>
    <row r="202" spans="4:9">
      <c r="D202" s="12"/>
      <c r="I202" s="35"/>
    </row>
    <row r="203" spans="4:9">
      <c r="D203" s="12"/>
    </row>
    <row r="204" spans="4:9">
      <c r="D204" s="12"/>
    </row>
    <row r="205" spans="4:9">
      <c r="D205" s="12"/>
    </row>
    <row r="206" spans="4:9">
      <c r="D206" s="12"/>
    </row>
    <row r="207" spans="4:9">
      <c r="D207" s="12"/>
    </row>
    <row r="208" spans="4:9">
      <c r="D208" s="12"/>
    </row>
    <row r="209" spans="4:4">
      <c r="D209" s="12"/>
    </row>
    <row r="210" spans="4:4">
      <c r="D210" s="12"/>
    </row>
    <row r="211" spans="4:4">
      <c r="D211" s="12"/>
    </row>
    <row r="212" spans="4:4">
      <c r="D212" s="12"/>
    </row>
    <row r="213" spans="4:4">
      <c r="D213" s="12"/>
    </row>
    <row r="214" spans="4:4">
      <c r="D214" s="12"/>
    </row>
    <row r="215" spans="4:4">
      <c r="D215" s="12"/>
    </row>
    <row r="216" spans="4:4">
      <c r="D216" s="12"/>
    </row>
    <row r="217" spans="4:4">
      <c r="D217" s="12"/>
    </row>
    <row r="218" spans="4:4">
      <c r="D218" s="12"/>
    </row>
    <row r="219" spans="4:4">
      <c r="D219" s="12"/>
    </row>
    <row r="220" spans="4:4">
      <c r="D220" s="12"/>
    </row>
    <row r="221" spans="4:4">
      <c r="D221" s="12"/>
    </row>
    <row r="222" spans="4:4">
      <c r="D222" s="12"/>
    </row>
    <row r="223" spans="4:4">
      <c r="D223" s="12"/>
    </row>
    <row r="224" spans="4:4">
      <c r="D224" s="12"/>
    </row>
    <row r="225" spans="4:4">
      <c r="D225" s="12"/>
    </row>
    <row r="226" spans="4:4">
      <c r="D226" s="12"/>
    </row>
    <row r="227" spans="4:4">
      <c r="D227" s="12"/>
    </row>
    <row r="228" spans="4:4">
      <c r="D228" s="12"/>
    </row>
    <row r="229" spans="4:4">
      <c r="D229" s="12"/>
    </row>
    <row r="230" spans="4:4">
      <c r="D230" s="12"/>
    </row>
    <row r="231" spans="4:4">
      <c r="D231" s="12"/>
    </row>
    <row r="232" spans="4:4">
      <c r="D232" s="12"/>
    </row>
    <row r="233" spans="4:4">
      <c r="D233" s="12"/>
    </row>
    <row r="234" spans="4:4">
      <c r="D234" s="12"/>
    </row>
    <row r="235" spans="4:4">
      <c r="D235" s="12"/>
    </row>
    <row r="236" spans="4:4">
      <c r="D236" s="12"/>
    </row>
    <row r="237" spans="4:4">
      <c r="D237" s="12"/>
    </row>
    <row r="238" spans="4:4">
      <c r="D238" s="12"/>
    </row>
    <row r="239" spans="4:4">
      <c r="D239" s="12"/>
    </row>
    <row r="240" spans="4:4">
      <c r="D240" s="12"/>
    </row>
    <row r="241" spans="4:4">
      <c r="D241" s="12"/>
    </row>
    <row r="242" spans="4:4">
      <c r="D242" s="12"/>
    </row>
    <row r="243" spans="4:4">
      <c r="D243" s="12"/>
    </row>
    <row r="244" spans="4:4">
      <c r="D244" s="12"/>
    </row>
    <row r="245" spans="4:4">
      <c r="D245" s="12"/>
    </row>
    <row r="246" spans="4:4">
      <c r="D246" s="12"/>
    </row>
    <row r="247" spans="4:4">
      <c r="D247" s="12"/>
    </row>
    <row r="248" spans="4:4">
      <c r="D248" s="12"/>
    </row>
    <row r="249" spans="4:4">
      <c r="D249" s="12"/>
    </row>
    <row r="250" spans="4:4">
      <c r="D250" s="12"/>
    </row>
    <row r="251" spans="4:4">
      <c r="D251" s="12"/>
    </row>
    <row r="252" spans="4:4">
      <c r="D252" s="12"/>
    </row>
    <row r="253" spans="4:4">
      <c r="D253" s="12"/>
    </row>
    <row r="254" spans="4:4">
      <c r="D254" s="12"/>
    </row>
    <row r="255" spans="4:4">
      <c r="D255" s="12"/>
    </row>
    <row r="256" spans="4:4">
      <c r="D256" s="12"/>
    </row>
    <row r="257" spans="4:4">
      <c r="D257" s="12"/>
    </row>
    <row r="258" spans="4:4">
      <c r="D258" s="12"/>
    </row>
    <row r="259" spans="4:4">
      <c r="D259" s="12"/>
    </row>
    <row r="260" spans="4:4">
      <c r="D260" s="12"/>
    </row>
    <row r="261" spans="4:4">
      <c r="D261" s="12"/>
    </row>
    <row r="262" spans="4:4">
      <c r="D262" s="12"/>
    </row>
    <row r="263" spans="4:4">
      <c r="D263" s="12"/>
    </row>
    <row r="264" spans="4:4">
      <c r="D264" s="12"/>
    </row>
    <row r="265" spans="4:4">
      <c r="D265" s="12"/>
    </row>
    <row r="266" spans="4:4">
      <c r="D266" s="12"/>
    </row>
    <row r="267" spans="4:4">
      <c r="D267" s="12"/>
    </row>
    <row r="268" spans="4:4">
      <c r="D268" s="12"/>
    </row>
    <row r="269" spans="4:4">
      <c r="D269" s="12"/>
    </row>
    <row r="270" spans="4:4">
      <c r="D270" s="12"/>
    </row>
    <row r="271" spans="4:4">
      <c r="D271" s="12"/>
    </row>
    <row r="272" spans="4:4">
      <c r="D272" s="12"/>
    </row>
    <row r="273" spans="4:4">
      <c r="D273" s="12"/>
    </row>
    <row r="274" spans="4:4">
      <c r="D274" s="12"/>
    </row>
    <row r="275" spans="4:4">
      <c r="D275" s="12"/>
    </row>
    <row r="276" spans="4:4">
      <c r="D276" s="12"/>
    </row>
    <row r="277" spans="4:4">
      <c r="D277" s="12"/>
    </row>
    <row r="278" spans="4:4">
      <c r="D278" s="12"/>
    </row>
    <row r="279" spans="4:4">
      <c r="D279" s="12"/>
    </row>
    <row r="280" spans="4:4">
      <c r="D280" s="12"/>
    </row>
    <row r="281" spans="4:4">
      <c r="D281" s="12"/>
    </row>
    <row r="282" spans="4:4">
      <c r="D282" s="12"/>
    </row>
    <row r="283" spans="4:4">
      <c r="D283" s="12"/>
    </row>
    <row r="284" spans="4:4">
      <c r="D284" s="12"/>
    </row>
    <row r="285" spans="4:4">
      <c r="D285" s="12"/>
    </row>
    <row r="286" spans="4:4">
      <c r="D286" s="12"/>
    </row>
    <row r="287" spans="4:4">
      <c r="D287" s="12"/>
    </row>
    <row r="288" spans="4:4">
      <c r="D288" s="12"/>
    </row>
    <row r="289" spans="4:4">
      <c r="D289" s="12"/>
    </row>
    <row r="290" spans="4:4">
      <c r="D290" s="12"/>
    </row>
    <row r="291" spans="4:4">
      <c r="D291" s="12"/>
    </row>
    <row r="292" spans="4:4">
      <c r="D292" s="12"/>
    </row>
    <row r="293" spans="4:4">
      <c r="D293" s="12"/>
    </row>
    <row r="294" spans="4:4">
      <c r="D294" s="12"/>
    </row>
    <row r="295" spans="4:4">
      <c r="D295" s="12"/>
    </row>
    <row r="296" spans="4:4">
      <c r="D296" s="12"/>
    </row>
    <row r="297" spans="4:4">
      <c r="D297" s="12"/>
    </row>
    <row r="298" spans="4:4">
      <c r="D298" s="12"/>
    </row>
    <row r="299" spans="4:4">
      <c r="D299" s="12"/>
    </row>
    <row r="300" spans="4:4">
      <c r="D300" s="12"/>
    </row>
    <row r="301" spans="4:4">
      <c r="D301" s="12"/>
    </row>
    <row r="302" spans="4:4">
      <c r="D302" s="12"/>
    </row>
    <row r="303" spans="4:4">
      <c r="D303" s="12"/>
    </row>
    <row r="304" spans="4:4">
      <c r="D304" s="12"/>
    </row>
    <row r="305" spans="4:4">
      <c r="D305" s="12"/>
    </row>
    <row r="306" spans="4:4">
      <c r="D306" s="12"/>
    </row>
    <row r="307" spans="4:4">
      <c r="D307" s="12"/>
    </row>
    <row r="308" spans="4:4">
      <c r="D308" s="12"/>
    </row>
    <row r="309" spans="4:4">
      <c r="D309" s="12"/>
    </row>
    <row r="310" spans="4:4">
      <c r="D310" s="12"/>
    </row>
    <row r="311" spans="4:4">
      <c r="D311" s="12"/>
    </row>
    <row r="312" spans="4:4">
      <c r="D312" s="12"/>
    </row>
    <row r="313" spans="4:4">
      <c r="D313" s="12"/>
    </row>
    <row r="314" spans="4:4">
      <c r="D314" s="12"/>
    </row>
    <row r="315" spans="4:4">
      <c r="D315" s="12"/>
    </row>
    <row r="316" spans="4:4">
      <c r="D316" s="12"/>
    </row>
    <row r="317" spans="4:4">
      <c r="D317" s="12"/>
    </row>
    <row r="318" spans="4:4">
      <c r="D318" s="12"/>
    </row>
    <row r="319" spans="4:4">
      <c r="D319" s="12"/>
    </row>
    <row r="320" spans="4:4">
      <c r="D320" s="12"/>
    </row>
    <row r="321" spans="4:4">
      <c r="D321" s="12"/>
    </row>
    <row r="322" spans="4:4">
      <c r="D322" s="12"/>
    </row>
    <row r="323" spans="4:4">
      <c r="D323" s="12"/>
    </row>
    <row r="324" spans="4:4">
      <c r="D324" s="12"/>
    </row>
    <row r="325" spans="4:4">
      <c r="D325" s="12"/>
    </row>
    <row r="326" spans="4:4">
      <c r="D326" s="12"/>
    </row>
    <row r="327" spans="4:4">
      <c r="D327" s="12"/>
    </row>
    <row r="328" spans="4:4">
      <c r="D328" s="12"/>
    </row>
    <row r="329" spans="4:4">
      <c r="D329" s="12"/>
    </row>
    <row r="330" spans="4:4">
      <c r="D330" s="12"/>
    </row>
    <row r="331" spans="4:4">
      <c r="D331" s="12"/>
    </row>
    <row r="332" spans="4:4">
      <c r="D332" s="12"/>
    </row>
    <row r="333" spans="4:4">
      <c r="D333" s="12"/>
    </row>
    <row r="334" spans="4:4">
      <c r="D334" s="12"/>
    </row>
    <row r="335" spans="4:4">
      <c r="D335" s="12"/>
    </row>
    <row r="336" spans="4:4">
      <c r="D336" s="12"/>
    </row>
    <row r="337" spans="4:4">
      <c r="D337" s="12"/>
    </row>
    <row r="338" spans="4:4">
      <c r="D338" s="12"/>
    </row>
    <row r="339" spans="4:4">
      <c r="D339" s="12"/>
    </row>
    <row r="340" spans="4:4">
      <c r="D340" s="12"/>
    </row>
    <row r="341" spans="4:4">
      <c r="D341" s="12"/>
    </row>
    <row r="342" spans="4:4">
      <c r="D342" s="12"/>
    </row>
    <row r="343" spans="4:4">
      <c r="D343" s="12"/>
    </row>
    <row r="344" spans="4:4">
      <c r="D344" s="12"/>
    </row>
    <row r="345" spans="4:4">
      <c r="D345" s="12"/>
    </row>
    <row r="346" spans="4:4">
      <c r="D346" s="12"/>
    </row>
    <row r="347" spans="4:4">
      <c r="D347" s="12"/>
    </row>
    <row r="348" spans="4:4">
      <c r="D348" s="12"/>
    </row>
    <row r="349" spans="4:4">
      <c r="D349" s="12"/>
    </row>
    <row r="350" spans="4:4">
      <c r="D350" s="12"/>
    </row>
    <row r="351" spans="4:4">
      <c r="D351" s="12"/>
    </row>
    <row r="352" spans="4:4">
      <c r="D352" s="12"/>
    </row>
    <row r="353" spans="4:4">
      <c r="D353" s="12"/>
    </row>
    <row r="354" spans="4:4">
      <c r="D354" s="12"/>
    </row>
    <row r="355" spans="4:4">
      <c r="D355" s="12"/>
    </row>
    <row r="356" spans="4:4">
      <c r="D356" s="12"/>
    </row>
    <row r="357" spans="4:4">
      <c r="D357" s="12"/>
    </row>
    <row r="358" spans="4:4">
      <c r="D358" s="12"/>
    </row>
    <row r="359" spans="4:4">
      <c r="D359" s="12"/>
    </row>
    <row r="360" spans="4:4">
      <c r="D360" s="12"/>
    </row>
    <row r="361" spans="4:4">
      <c r="D361" s="12"/>
    </row>
    <row r="362" spans="4:4">
      <c r="D362" s="12"/>
    </row>
    <row r="363" spans="4:4">
      <c r="D363" s="12"/>
    </row>
    <row r="364" spans="4:4">
      <c r="D364" s="12"/>
    </row>
    <row r="365" spans="4:4">
      <c r="D365" s="12"/>
    </row>
    <row r="366" spans="4:4">
      <c r="D366" s="12"/>
    </row>
    <row r="367" spans="4:4">
      <c r="D367" s="12"/>
    </row>
    <row r="368" spans="4:4">
      <c r="D368" s="12"/>
    </row>
    <row r="369" spans="4:4">
      <c r="D369" s="12"/>
    </row>
    <row r="370" spans="4:4">
      <c r="D370" s="12"/>
    </row>
    <row r="371" spans="4:4">
      <c r="D371" s="12"/>
    </row>
    <row r="372" spans="4:4">
      <c r="D372" s="12"/>
    </row>
    <row r="373" spans="4:4">
      <c r="D373" s="12"/>
    </row>
    <row r="374" spans="4:4">
      <c r="D374" s="12"/>
    </row>
    <row r="375" spans="4:4">
      <c r="D375" s="12"/>
    </row>
    <row r="376" spans="4:4">
      <c r="D376" s="12"/>
    </row>
    <row r="377" spans="4:4">
      <c r="D377" s="12"/>
    </row>
    <row r="378" spans="4:4">
      <c r="D378" s="12"/>
    </row>
    <row r="379" spans="4:4">
      <c r="D379" s="12"/>
    </row>
    <row r="380" spans="4:4">
      <c r="D380" s="12"/>
    </row>
    <row r="381" spans="4:4">
      <c r="D381" s="12"/>
    </row>
    <row r="382" spans="4:4">
      <c r="D382" s="12"/>
    </row>
    <row r="383" spans="4:4">
      <c r="D383" s="12"/>
    </row>
    <row r="384" spans="4:4">
      <c r="D384" s="12"/>
    </row>
    <row r="385" spans="4:4">
      <c r="D385" s="12"/>
    </row>
    <row r="386" spans="4:4">
      <c r="D386" s="12"/>
    </row>
    <row r="387" spans="4:4">
      <c r="D387" s="12"/>
    </row>
    <row r="388" spans="4:4">
      <c r="D388" s="12"/>
    </row>
    <row r="389" spans="4:4">
      <c r="D389" s="12"/>
    </row>
    <row r="390" spans="4:4">
      <c r="D390" s="12"/>
    </row>
    <row r="391" spans="4:4">
      <c r="D391" s="12"/>
    </row>
    <row r="392" spans="4:4">
      <c r="D392" s="12"/>
    </row>
    <row r="393" spans="4:4">
      <c r="D393" s="12"/>
    </row>
    <row r="394" spans="4:4">
      <c r="D394" s="12"/>
    </row>
    <row r="395" spans="4:4">
      <c r="D395" s="12"/>
    </row>
    <row r="396" spans="4:4">
      <c r="D396" s="12"/>
    </row>
    <row r="397" spans="4:4">
      <c r="D397" s="12"/>
    </row>
    <row r="398" spans="4:4">
      <c r="D398" s="12"/>
    </row>
    <row r="399" spans="4:4">
      <c r="D399" s="12"/>
    </row>
    <row r="400" spans="4:4">
      <c r="D400" s="12"/>
    </row>
    <row r="401" spans="4:4">
      <c r="D401" s="12"/>
    </row>
    <row r="402" spans="4:4">
      <c r="D402" s="12"/>
    </row>
    <row r="403" spans="4:4">
      <c r="D403" s="12"/>
    </row>
    <row r="404" spans="4:4">
      <c r="D404" s="12"/>
    </row>
    <row r="405" spans="4:4">
      <c r="D405" s="12"/>
    </row>
    <row r="406" spans="4:4">
      <c r="D406" s="12"/>
    </row>
    <row r="407" spans="4:4">
      <c r="D407" s="12"/>
    </row>
    <row r="408" spans="4:4">
      <c r="D408" s="12"/>
    </row>
    <row r="409" spans="4:4">
      <c r="D409" s="12"/>
    </row>
    <row r="410" spans="4:4">
      <c r="D410" s="12"/>
    </row>
    <row r="411" spans="4:4">
      <c r="D411" s="12"/>
    </row>
    <row r="412" spans="4:4">
      <c r="D412" s="12"/>
    </row>
    <row r="413" spans="4:4">
      <c r="D413" s="12"/>
    </row>
    <row r="414" spans="4:4">
      <c r="D414" s="12"/>
    </row>
    <row r="415" spans="4:4">
      <c r="D415" s="12"/>
    </row>
    <row r="416" spans="4:4">
      <c r="D416" s="12"/>
    </row>
    <row r="417" spans="4:4">
      <c r="D417" s="12"/>
    </row>
    <row r="418" spans="4:4">
      <c r="D418" s="12"/>
    </row>
    <row r="419" spans="4:4">
      <c r="D419" s="12"/>
    </row>
    <row r="420" spans="4:4">
      <c r="D420" s="12"/>
    </row>
    <row r="421" spans="4:4">
      <c r="D421" s="12"/>
    </row>
    <row r="422" spans="4:4">
      <c r="D422" s="12"/>
    </row>
    <row r="423" spans="4:4">
      <c r="D423" s="12"/>
    </row>
    <row r="424" spans="4:4">
      <c r="D424" s="12"/>
    </row>
    <row r="425" spans="4:4">
      <c r="D425" s="12"/>
    </row>
    <row r="426" spans="4:4">
      <c r="D426" s="12"/>
    </row>
    <row r="427" spans="4:4">
      <c r="D427" s="12"/>
    </row>
    <row r="428" spans="4:4">
      <c r="D428" s="12"/>
    </row>
    <row r="429" spans="4:4">
      <c r="D429" s="12"/>
    </row>
    <row r="430" spans="4:4">
      <c r="D430" s="12"/>
    </row>
    <row r="431" spans="4:4">
      <c r="D431" s="12"/>
    </row>
    <row r="432" spans="4:4">
      <c r="D432" s="12"/>
    </row>
    <row r="433" spans="4:4">
      <c r="D433" s="12"/>
    </row>
    <row r="434" spans="4:4">
      <c r="D434" s="12"/>
    </row>
    <row r="435" spans="4:4">
      <c r="D435" s="12"/>
    </row>
    <row r="436" spans="4:4">
      <c r="D436" s="12"/>
    </row>
    <row r="437" spans="4:4">
      <c r="D437" s="12"/>
    </row>
    <row r="438" spans="4:4">
      <c r="D438" s="12"/>
    </row>
    <row r="439" spans="4:4">
      <c r="D439" s="12"/>
    </row>
    <row r="440" spans="4:4">
      <c r="D440" s="12"/>
    </row>
    <row r="441" spans="4:4">
      <c r="D441" s="12"/>
    </row>
    <row r="442" spans="4:4">
      <c r="D442" s="12"/>
    </row>
    <row r="443" spans="4:4">
      <c r="D443" s="12"/>
    </row>
    <row r="444" spans="4:4">
      <c r="D444" s="12"/>
    </row>
    <row r="445" spans="4:4">
      <c r="D445" s="12"/>
    </row>
    <row r="446" spans="4:4">
      <c r="D446" s="12"/>
    </row>
    <row r="447" spans="4:4">
      <c r="D447" s="12"/>
    </row>
    <row r="448" spans="4:4">
      <c r="D448" s="12"/>
    </row>
    <row r="449" spans="4:4">
      <c r="D449" s="12"/>
    </row>
    <row r="450" spans="4:4">
      <c r="D450" s="12"/>
    </row>
    <row r="451" spans="4:4">
      <c r="D451" s="12"/>
    </row>
    <row r="452" spans="4:4">
      <c r="D452" s="12"/>
    </row>
    <row r="453" spans="4:4">
      <c r="D453" s="12"/>
    </row>
    <row r="454" spans="4:4">
      <c r="D454" s="12"/>
    </row>
    <row r="455" spans="4:4">
      <c r="D455" s="12"/>
    </row>
    <row r="456" spans="4:4">
      <c r="D456" s="12"/>
    </row>
    <row r="457" spans="4:4">
      <c r="D457" s="12"/>
    </row>
    <row r="458" spans="4:4">
      <c r="D458" s="12"/>
    </row>
    <row r="459" spans="4:4">
      <c r="D459" s="12"/>
    </row>
    <row r="460" spans="4:4">
      <c r="D460" s="12"/>
    </row>
    <row r="461" spans="4:4">
      <c r="D461" s="12"/>
    </row>
    <row r="462" spans="4:4">
      <c r="D462" s="12"/>
    </row>
    <row r="463" spans="4:4">
      <c r="D463" s="12"/>
    </row>
    <row r="464" spans="4:4">
      <c r="D464" s="12"/>
    </row>
    <row r="465" spans="4:4">
      <c r="D465" s="12"/>
    </row>
    <row r="466" spans="4:4">
      <c r="D466" s="12"/>
    </row>
    <row r="467" spans="4:4">
      <c r="D467" s="12"/>
    </row>
    <row r="468" spans="4:4">
      <c r="D468" s="12"/>
    </row>
    <row r="469" spans="4:4">
      <c r="D469" s="12"/>
    </row>
    <row r="470" spans="4:4">
      <c r="D470" s="12"/>
    </row>
    <row r="471" spans="4:4">
      <c r="D471" s="12"/>
    </row>
    <row r="472" spans="4:4">
      <c r="D472" s="12"/>
    </row>
    <row r="473" spans="4:4">
      <c r="D473" s="12"/>
    </row>
    <row r="474" spans="4:4">
      <c r="D474" s="12"/>
    </row>
    <row r="475" spans="4:4">
      <c r="D475" s="12"/>
    </row>
    <row r="476" spans="4:4">
      <c r="D476" s="12"/>
    </row>
    <row r="477" spans="4:4">
      <c r="D477" s="12"/>
    </row>
    <row r="478" spans="4:4">
      <c r="D478" s="12"/>
    </row>
    <row r="479" spans="4:4">
      <c r="D479" s="12"/>
    </row>
    <row r="480" spans="4:4">
      <c r="D480" s="12"/>
    </row>
    <row r="481" spans="4:4">
      <c r="D481" s="12"/>
    </row>
    <row r="482" spans="4:4">
      <c r="D482" s="12"/>
    </row>
    <row r="483" spans="4:4">
      <c r="D483" s="12"/>
    </row>
    <row r="484" spans="4:4">
      <c r="D484" s="12"/>
    </row>
    <row r="485" spans="4:4">
      <c r="D485" s="12"/>
    </row>
    <row r="486" spans="4:4">
      <c r="D486" s="12"/>
    </row>
    <row r="487" spans="4:4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SUZANnew</cp:lastModifiedBy>
  <cp:lastPrinted>2007-11-30T22:33:38Z</cp:lastPrinted>
  <dcterms:created xsi:type="dcterms:W3CDTF">2003-07-09T06:36:55Z</dcterms:created>
  <dcterms:modified xsi:type="dcterms:W3CDTF">2014-03-13T09:20:26Z</dcterms:modified>
</cp:coreProperties>
</file>